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10.10.10.121\glp\★授業\★05 ネゴシエーション\2025\シラバス\"/>
    </mc:Choice>
  </mc:AlternateContent>
  <xr:revisionPtr revIDLastSave="0" documentId="8_{74CE1110-8707-40A5-ABBF-AA5D2E71A693}" xr6:coauthVersionLast="47" xr6:coauthVersionMax="47" xr10:uidLastSave="{00000000-0000-0000-0000-000000000000}"/>
  <bookViews>
    <workbookView xWindow="2472" yWindow="216" windowWidth="12072" windowHeight="12204" xr2:uid="{00000000-000D-0000-FFFF-FFFF00000000}"/>
  </bookViews>
  <sheets>
    <sheet name="2024ネゴシエーションⅡ"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0" i="7" l="1"/>
  <c r="E56" i="7"/>
  <c r="E53" i="7"/>
  <c r="E22" i="7"/>
  <c r="E20" i="7"/>
  <c r="E19" i="7"/>
  <c r="E18" i="7"/>
  <c r="E17" i="7"/>
  <c r="E13" i="7"/>
  <c r="E12" i="7"/>
  <c r="E7" i="7"/>
  <c r="E5" i="7"/>
  <c r="D1" i="7"/>
</calcChain>
</file>

<file path=xl/sharedStrings.xml><?xml version="1.0" encoding="utf-8"?>
<sst xmlns="http://schemas.openxmlformats.org/spreadsheetml/2006/main" count="96" uniqueCount="60">
  <si>
    <t>【基本情報】</t>
    <rPh sb="1" eb="3">
      <t>キホン</t>
    </rPh>
    <rPh sb="3" eb="5">
      <t>ジョウホウ</t>
    </rPh>
    <phoneticPr fontId="1"/>
  </si>
  <si>
    <t>時間割コード</t>
  </si>
  <si>
    <t>開講区分(開講学期)</t>
  </si>
  <si>
    <t>曜日・時間</t>
  </si>
  <si>
    <t>開講科目名</t>
  </si>
  <si>
    <t>教室</t>
  </si>
  <si>
    <t>開講科目名(英)</t>
  </si>
  <si>
    <t>定員</t>
  </si>
  <si>
    <t>ナンバリング</t>
  </si>
  <si>
    <t>単位数</t>
  </si>
  <si>
    <t>年次</t>
  </si>
  <si>
    <t>【詳細情報】</t>
    <rPh sb="1" eb="3">
      <t>ショウサイ</t>
    </rPh>
    <rPh sb="3" eb="5">
      <t>ジョウホウ</t>
    </rPh>
    <phoneticPr fontId="1"/>
  </si>
  <si>
    <t>開講言語</t>
  </si>
  <si>
    <t>授業形態</t>
  </si>
  <si>
    <t>授業の目的と概要</t>
  </si>
  <si>
    <t>学習目標</t>
  </si>
  <si>
    <t>履修条件・受講条件</t>
  </si>
  <si>
    <t>授業計画</t>
  </si>
  <si>
    <t>授業外における学習</t>
  </si>
  <si>
    <t>成績評価</t>
  </si>
  <si>
    <t>特記事項</t>
  </si>
  <si>
    <t>実務経験のある教員
による授業科目</t>
    <phoneticPr fontId="2"/>
  </si>
  <si>
    <t>メディア授業科目</t>
    <rPh sb="4" eb="8">
      <t>ジュギョウカモク</t>
    </rPh>
    <phoneticPr fontId="2"/>
  </si>
  <si>
    <t>授業サブタイトル</t>
    <rPh sb="0" eb="2">
      <t>ジュギョウ</t>
    </rPh>
    <phoneticPr fontId="2"/>
  </si>
  <si>
    <t>教科書・指定教材</t>
    <rPh sb="0" eb="3">
      <t>キョウカショ</t>
    </rPh>
    <rPh sb="4" eb="8">
      <t>シテイキョウザイ</t>
    </rPh>
    <phoneticPr fontId="2"/>
  </si>
  <si>
    <t>参考図書・参考教材</t>
    <rPh sb="0" eb="4">
      <t>サンコウトショ</t>
    </rPh>
    <rPh sb="5" eb="9">
      <t>サンコウキョウザイ</t>
    </rPh>
    <phoneticPr fontId="2"/>
  </si>
  <si>
    <t>教室</t>
    <rPh sb="0" eb="2">
      <t>キョウシツ</t>
    </rPh>
    <phoneticPr fontId="2"/>
  </si>
  <si>
    <t>日本語・英語</t>
  </si>
  <si>
    <t xml:space="preserve">■フィッシャーほか（印南一路訳）『新ハーバード流交渉術－論理と感情をどう生かすか』（講談社2006年）
■フィッシャーほか（岩瀬大輔訳）『ハーバード流交渉術　必ず「望む結果」を引き出せる！』（三笠書房2011年）
■野村美明・太田勝造編著『交渉ケースブック』（商事法務、2005年）、なお大学対抗交渉コンペティションのホームページ（http://www.negocom.jp/）も参照。
■野村美明他『話し合いでつくる中・高「公民」の授業　交渉で実現する深い学び』（清水書院、2018年）
■マルホトラ＝ベイザーマン（森下哲朗監訳）『交渉の達人』（日本経済新聞社2010年）
■大澤恒夫『法的対話論―法と対話の専門家をめざして』（信山社2004年）、大澤恒夫『対話が創る弁護士活動―交渉・ADR・司法アクセス・法教育』（信山社2011年）
</t>
    <phoneticPr fontId="2"/>
  </si>
  <si>
    <t xml:space="preserve">フィッシャーほか（金山宣夫、浅井和子訳）『ハーバード流交渉術』（三笠書房・知的生き方文庫）  </t>
    <phoneticPr fontId="2"/>
  </si>
  <si>
    <t>その他</t>
  </si>
  <si>
    <t>非該当</t>
  </si>
  <si>
    <t>ネゴシエーションⅡ</t>
    <phoneticPr fontId="2"/>
  </si>
  <si>
    <t>Negotiation　Ⅱ</t>
    <phoneticPr fontId="2"/>
  </si>
  <si>
    <t>●実務家や他大学教員と協力して作成した模擬事例を使って実際に交渉や仲裁を行い、その過程を反省・議論することによって、自己客観化と技術の内在化をはかる。
希望者は、大学対抗交渉コンペティション（以下「INC」）への準備・参加することができる。INCでは、仮想のビジネス問題（INC問題）を使い、各大学の代表チームが対戦する。この大会に向けて準備する上で、選抜選手以外のサポートメンバーの働きが重要である。  
　●障がい等により本講義の受講に際し特別な配慮を要する場合は、国際公共政策研究科教務係に事前に相談するとともに、初回授業等、早期に授業担当教員に申し出てください。</t>
    <phoneticPr fontId="2"/>
  </si>
  <si>
    <t>《内容》・交渉コンペの選手とバックアップチームの確認
・成績評価基準の説明
・2ヶ月間スケジュールの確定</t>
    <rPh sb="1" eb="3">
      <t>ナイヨウ</t>
    </rPh>
    <phoneticPr fontId="2"/>
  </si>
  <si>
    <t>《内容》・学生主体での交渉および仲裁練習。本講義時間帯(毎週月曜日6限)以降は、講義室を学生に開放する。
※バックアップメンバー及び選手は必ずこの期間に教員及び許可を得たOG/OB等を審査員としてINC問題で模擬交渉および模擬仲裁を最低各2回行い、評価を受けること</t>
    <rPh sb="1" eb="3">
      <t>ナイヨウ</t>
    </rPh>
    <phoneticPr fontId="2"/>
  </si>
  <si>
    <t>《内容》・希望者は、交渉コンペティションに参加
※学生は仲裁および交渉の模様を録画して、あとで教員や希望者が視聴できるようにすること。</t>
    <rPh sb="1" eb="3">
      <t>ナイヨウ</t>
    </rPh>
    <rPh sb="5" eb="8">
      <t>キボウシャ</t>
    </rPh>
    <rPh sb="10" eb="12">
      <t>コウショウ</t>
    </rPh>
    <rPh sb="21" eb="23">
      <t>サンカ</t>
    </rPh>
    <rPh sb="25" eb="27">
      <t>ガクセイ</t>
    </rPh>
    <rPh sb="28" eb="30">
      <t>チュウサイ</t>
    </rPh>
    <rPh sb="33" eb="35">
      <t>コウショウ</t>
    </rPh>
    <rPh sb="36" eb="38">
      <t>モヨウ</t>
    </rPh>
    <rPh sb="39" eb="41">
      <t>ロクガ</t>
    </rPh>
    <rPh sb="47" eb="49">
      <t>キョウイン</t>
    </rPh>
    <rPh sb="50" eb="53">
      <t>キボウシャ</t>
    </rPh>
    <rPh sb="54" eb="56">
      <t>シチョウ</t>
    </rPh>
    <phoneticPr fontId="2"/>
  </si>
  <si>
    <t>《内容》・希望者は、交渉コンペティションに参加
※学生は仲裁および交渉の模様を録画して、あとで教員や希望者が視聴できるようにすること。</t>
    <rPh sb="1" eb="3">
      <t>ナイヨウ</t>
    </rPh>
    <phoneticPr fontId="2"/>
  </si>
  <si>
    <t>《内容》・反省会
・選手・バックアップメンバーによる振り返り
・教員による全体講評</t>
    <rPh sb="1" eb="3">
      <t>ナイヨウ</t>
    </rPh>
    <phoneticPr fontId="2"/>
  </si>
  <si>
    <t>《内容》・今年度の失敗・成功体験を次年度に生かすためにINC虎の巻2023を作成する。
・チームおよび分担の交渉・決定
・作業計画の策定
・授業最終日までにデータおよび紙で提出</t>
    <rPh sb="1" eb="3">
      <t>ナイヨウ</t>
    </rPh>
    <phoneticPr fontId="2"/>
  </si>
  <si>
    <t>《内容》INC虎の巻2023の内容報告</t>
    <rPh sb="1" eb="3">
      <t>ナイヨウ</t>
    </rPh>
    <rPh sb="15" eb="19">
      <t>ナイヨウホウコク</t>
    </rPh>
    <phoneticPr fontId="2"/>
  </si>
  <si>
    <t>国内外の弁護士資格を持つ教員が、その経験を踏まえ必要に応じて実例を提示しながら授業を行う。</t>
    <phoneticPr fontId="2"/>
  </si>
  <si>
    <t>模擬交渉・模擬仲裁練習の評価（受講生による相互評価も含む）、INC大会における実技評価（参加者のみ）、その後の反省会、虎の巻作成（以上60%）および最終レポート（40%）の評価による。
第1回講義で評価基準を説明する。</t>
    <phoneticPr fontId="2"/>
  </si>
  <si>
    <t xml:space="preserve">①議論を噛み合わせて問題を構造的に把握し共有するディベートの能力を身に着ける
②多元的な問題解決策の創造と合意形成に向けた対話の能力を身に着ける
③継続的に自己研鑽をする習慣をつける
④英語を主体とした学習を希望する者については、上記①，②が英語でできるようになる
</t>
    <phoneticPr fontId="2"/>
  </si>
  <si>
    <t xml:space="preserve">1. 本授業は学部や専門を問わず、また、過去に得た特別な交渉の経験、知識を必要としない。交渉初心者を歓迎する。
2. この授業の履修を経て、大学対抗交渉コンペティション（http://www.negocom.jp/）（以下、「INC」という）に挑戦し、多様な価値観を持つ人との交渉・ディベートを経験する（希望者のみ）。
3. 聴講生は、歓迎するが、授業方針に従うこと。
</t>
    <phoneticPr fontId="2"/>
  </si>
  <si>
    <t>1学期にネゴシエーションⅠを履修しておくことが望ましい。
各回に示した宿題を行うこと。
特に、交渉コンペティションへの出場を希望する場合には、ネゴシエーション基礎またはネゴシエーションⅠの履修が強く推奨される。</t>
    <phoneticPr fontId="2"/>
  </si>
  <si>
    <t>受講生へのメッセージ</t>
    <rPh sb="0" eb="3">
      <t>ジュコウセイ</t>
    </rPh>
    <phoneticPr fontId="2"/>
  </si>
  <si>
    <t xml:space="preserve">出欠席及び受講
に関するルール
</t>
    <phoneticPr fontId="2"/>
  </si>
  <si>
    <t>90分15回（下記）の授業を1回120分相当×13回以上行う。</t>
    <phoneticPr fontId="2"/>
  </si>
  <si>
    <t>オフィスアワー</t>
    <phoneticPr fontId="2"/>
  </si>
  <si>
    <t>担当教員</t>
    <phoneticPr fontId="2"/>
  </si>
  <si>
    <t>オフィスアワー
（コメント）</t>
    <phoneticPr fontId="2"/>
  </si>
  <si>
    <t>交渉初心者を歓迎する。
講義中は受け身にならず積極的に発言をし、主体的に関与すること。</t>
    <phoneticPr fontId="2"/>
  </si>
  <si>
    <t xml:space="preserve">90分15回（下記）の授業を1回120分相当×13回以上行う。
講義は原則対面で行います。
講義教室：OSIPP棟２階　講義シアター
授業形態: 演習/実技科目
・準備計画策定やチームによる準備など授業のプロセスすべてに交渉力とリーダーシップが必要です。
・交渉コンペティションについての情報はこちらで参照してください。
http://www.negocom.jp/
グローバルリーダーシップ・プログラム
http://www.osipp.osaka-u.ac.jp/leader/index.html
</t>
    <phoneticPr fontId="2"/>
  </si>
  <si>
    <t>原則として10分以上の遅刻は認めない。やむを得ない理由により遅刻する場合は、担当教員まで連絡すること。</t>
    <phoneticPr fontId="2"/>
  </si>
  <si>
    <t>この授業は、秋冬学期に行い交渉コンペティションを対外演習の場として利用して、プロフェッショナルとしての高い仲裁・交渉能力を身につけることを目的とする。最終的には、交渉をまとめるための知識、グループワークを円滑に行うのに必要な能力（チーム ワーク、リーダーシップなど）および相手とよい関係をつくる力もあわせて身につくことによって、交渉による新しい価値創造の可能性を学ぶことが目標である。 
なお、希望ずる受講者は、英語を主体とする授業を受けることができる（詳細については、オリエンテーション時に説明の予定）。
秋冬学期に90分15回（下記）の授業を1回120分相当×13回以上行う。
第0回　本年度は、INCの日程の都合上、INCへの準備が2学期の授業開始前に（ネゴシエーション基礎・ネゴシエーションⅠ履修者を中心として）始まる。そのため、授業期間開始以前に集合をお願いする可能性がある。特に、INCに選手して参加を希望する者は、参加者決定のための選考に出席することが求められる。そのため、ネゴシエーション基礎・ネゴシエーションⅠを履修していない者は注意してほしい。
なお、INCの日程が変更となった場合は、それに伴い、以下の授業日時のうち第3回以降についても日時が変更される可能性があるのでご留意いただきたい。
※この科目はグローバルリーダーシップ・プログラムの1科目です。1学期に「リーダーシップデザイン」、「実践グローバルリーダーシップ」、「ネゴシエーション基礎」、「ネゴシエーションⅠ」、2学期に「ネゴシエーション」、「ネゴシエーションⅡ」、「経営者と語るリーダーシップ」、「リーダーシップを考える」があります。</t>
    <rPh sb="6" eb="8">
      <t>アキフユ</t>
    </rPh>
    <rPh sb="8" eb="10">
      <t>ガッキ</t>
    </rPh>
    <rPh sb="11" eb="12">
      <t>オコナ</t>
    </rPh>
    <rPh sb="255" eb="257">
      <t>アキフユ</t>
    </rPh>
    <rPh sb="257" eb="259">
      <t>ガッキ</t>
    </rPh>
    <phoneticPr fontId="2"/>
  </si>
  <si>
    <t>《日付》</t>
    <rPh sb="1" eb="3">
      <t>ヒヅケ</t>
    </rPh>
    <phoneticPr fontId="2"/>
  </si>
  <si>
    <r>
      <t>INCの日程が変更となった場合は、それに伴い、以下の授業日時のうち第3回以降についても日時が変更される可能性があるのでご留意いただきたい。
第1、2回
第3、4回
第5、6回
第7、8回
第9～12回
第13、14回
第15回
担当教員 
久保　大作
Virgil　Hawkins
ジョン・リベイロ</t>
    </r>
    <r>
      <rPr>
        <sz val="11"/>
        <color theme="5"/>
        <rFont val="ＭＳ ゴシック"/>
        <family val="3"/>
        <charset val="128"/>
      </rPr>
      <t>（弁護士（英国））</t>
    </r>
    <r>
      <rPr>
        <sz val="11"/>
        <color theme="1"/>
        <rFont val="ＭＳ ゴシック"/>
        <family val="3"/>
        <charset val="128"/>
      </rPr>
      <t xml:space="preserve">
山口聡子</t>
    </r>
    <r>
      <rPr>
        <sz val="11"/>
        <color theme="5"/>
        <rFont val="ＭＳ ゴシック"/>
        <family val="3"/>
        <charset val="128"/>
      </rPr>
      <t>（弁護士）</t>
    </r>
    <r>
      <rPr>
        <sz val="11"/>
        <color theme="1"/>
        <rFont val="ＭＳ ゴシック"/>
        <family val="3"/>
        <charset val="128"/>
      </rPr>
      <t xml:space="preserve">
金美善</t>
    </r>
    <phoneticPr fontId="2"/>
  </si>
  <si>
    <t>野村美明、ジョン・リベイロ、山口聡子、小池未来、西嶋聡</t>
    <rPh sb="0" eb="2">
      <t>ノムラ</t>
    </rPh>
    <rPh sb="2" eb="3">
      <t>ビ</t>
    </rPh>
    <rPh sb="3" eb="4">
      <t>アカ</t>
    </rPh>
    <rPh sb="19" eb="21">
      <t>コイケ</t>
    </rPh>
    <rPh sb="21" eb="23">
      <t>ミライ</t>
    </rPh>
    <rPh sb="24" eb="26">
      <t>ニシジマ</t>
    </rPh>
    <rPh sb="26" eb="27">
      <t>サトシ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</si>
</sst>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第&quot;0&quot;回&quot;"/>
  </numFmts>
  <fonts count="12" x14ac:knownFonts="1">
    <font>
      <sz val="11"/>
      <color theme="1"/>
      <name val="游ゴシック"/>
      <family val="2"/>
      <charset val="128"/>
      <scheme val="minor"/>
    </font>
    <font>
      <sz val="11"/>
      <color rgb="FF006100"/>
      <name val="游ゴシック"/>
      <family val="2"/>
      <charset val="128"/>
      <scheme val="minor"/>
    </font>
    <font>
      <sz val="6"/>
      <name val="游ゴシック"/>
      <family val="2"/>
      <charset val="128"/>
      <scheme val="minor"/>
    </font>
    <font>
      <sz val="11"/>
      <name val="ＭＳ ゴシック"/>
      <family val="3"/>
      <charset val="128"/>
    </font>
    <font>
      <sz val="11"/>
      <color theme="1"/>
      <name val="ＭＳ ゴシック"/>
      <family val="3"/>
      <charset val="128"/>
    </font>
    <font>
      <sz val="11"/>
      <color rgb="FF0000FF"/>
      <name val="ＭＳ ゴシック"/>
      <family val="3"/>
      <charset val="128"/>
    </font>
    <font>
      <sz val="11"/>
      <color theme="0"/>
      <name val="ＭＳ ゴシック"/>
      <family val="3"/>
      <charset val="128"/>
    </font>
    <font>
      <sz val="8"/>
      <color theme="1"/>
      <name val="ＭＳ ゴシック"/>
      <family val="3"/>
      <charset val="128"/>
    </font>
    <font>
      <sz val="9"/>
      <color theme="1"/>
      <name val="ＭＳ ゴシック"/>
      <family val="3"/>
      <charset val="128"/>
    </font>
    <font>
      <sz val="10"/>
      <color theme="1"/>
      <name val="ＭＳ ゴシック"/>
      <family val="3"/>
      <charset val="128"/>
    </font>
    <font>
      <b/>
      <sz val="11"/>
      <color rgb="FFFF0000"/>
      <name val="ＭＳ ゴシック"/>
      <family val="3"/>
      <charset val="128"/>
    </font>
    <font>
      <sz val="11"/>
      <color theme="5"/>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thin">
        <color auto="1"/>
      </right>
      <top/>
      <bottom/>
      <diagonal/>
    </border>
    <border>
      <left style="thin">
        <color auto="1"/>
      </left>
      <right style="hair">
        <color theme="0" tint="-0.14996795556505021"/>
      </right>
      <top style="hair">
        <color theme="0" tint="-0.14996795556505021"/>
      </top>
      <bottom style="thin">
        <color auto="1"/>
      </bottom>
      <diagonal/>
    </border>
    <border>
      <left style="hair">
        <color theme="0" tint="-0.14996795556505021"/>
      </left>
      <right style="hair">
        <color theme="0" tint="-0.14996795556505021"/>
      </right>
      <top style="hair">
        <color theme="0" tint="-0.14996795556505021"/>
      </top>
      <bottom style="thin">
        <color auto="1"/>
      </bottom>
      <diagonal/>
    </border>
    <border>
      <left style="hair">
        <color theme="0" tint="-0.14996795556505021"/>
      </left>
      <right style="thin">
        <color auto="1"/>
      </right>
      <top style="hair">
        <color theme="0" tint="-0.14996795556505021"/>
      </top>
      <bottom style="thin">
        <color auto="1"/>
      </bottom>
      <diagonal/>
    </border>
    <border>
      <left style="thin">
        <color auto="1"/>
      </left>
      <right style="hair">
        <color theme="0" tint="-0.14996795556505021"/>
      </right>
      <top/>
      <bottom style="hair">
        <color theme="0" tint="-0.14996795556505021"/>
      </bottom>
      <diagonal/>
    </border>
    <border>
      <left style="hair">
        <color theme="0" tint="-0.14996795556505021"/>
      </left>
      <right style="hair">
        <color theme="0" tint="-0.14996795556505021"/>
      </right>
      <top/>
      <bottom style="hair">
        <color theme="0" tint="-0.14996795556505021"/>
      </bottom>
      <diagonal/>
    </border>
    <border>
      <left style="hair">
        <color theme="0" tint="-0.14996795556505021"/>
      </left>
      <right style="thin">
        <color auto="1"/>
      </right>
      <top/>
      <bottom style="hair">
        <color theme="0" tint="-0.14996795556505021"/>
      </bottom>
      <diagonal/>
    </border>
    <border>
      <left style="thin">
        <color auto="1"/>
      </left>
      <right style="hair">
        <color theme="0" tint="-0.14996795556505021"/>
      </right>
      <top style="hair">
        <color theme="0" tint="-0.499984740745262"/>
      </top>
      <bottom style="hair">
        <color theme="0" tint="-0.14996795556505021"/>
      </bottom>
      <diagonal/>
    </border>
    <border>
      <left style="hair">
        <color theme="0" tint="-0.14996795556505021"/>
      </left>
      <right style="hair">
        <color theme="0" tint="-0.14996795556505021"/>
      </right>
      <top style="hair">
        <color theme="0" tint="-0.499984740745262"/>
      </top>
      <bottom style="hair">
        <color theme="0" tint="-0.14996795556505021"/>
      </bottom>
      <diagonal/>
    </border>
    <border>
      <left style="hair">
        <color theme="0" tint="-0.14996795556505021"/>
      </left>
      <right style="thin">
        <color auto="1"/>
      </right>
      <top style="hair">
        <color theme="0" tint="-0.499984740745262"/>
      </top>
      <bottom style="hair">
        <color theme="0" tint="-0.14996795556505021"/>
      </bottom>
      <diagonal/>
    </border>
    <border>
      <left style="thin">
        <color auto="1"/>
      </left>
      <right style="hair">
        <color theme="0" tint="-0.14996795556505021"/>
      </right>
      <top style="hair">
        <color theme="0" tint="-0.14996795556505021"/>
      </top>
      <bottom style="hair">
        <color theme="0" tint="-0.499984740745262"/>
      </bottom>
      <diagonal/>
    </border>
    <border>
      <left style="hair">
        <color theme="0" tint="-0.14996795556505021"/>
      </left>
      <right style="hair">
        <color theme="0" tint="-0.14996795556505021"/>
      </right>
      <top style="hair">
        <color theme="0" tint="-0.14996795556505021"/>
      </top>
      <bottom style="hair">
        <color theme="0" tint="-0.499984740745262"/>
      </bottom>
      <diagonal/>
    </border>
    <border>
      <left style="hair">
        <color theme="0" tint="-0.14996795556505021"/>
      </left>
      <right style="thin">
        <color auto="1"/>
      </right>
      <top style="hair">
        <color theme="0" tint="-0.14996795556505021"/>
      </top>
      <bottom style="hair">
        <color theme="0" tint="-0.499984740745262"/>
      </bottom>
      <diagonal/>
    </border>
  </borders>
  <cellStyleXfs count="1">
    <xf numFmtId="0" fontId="0" fillId="0" borderId="0">
      <alignment vertical="center"/>
    </xf>
  </cellStyleXfs>
  <cellXfs count="50">
    <xf numFmtId="0" fontId="0" fillId="0" borderId="0" xfId="0">
      <alignment vertical="center"/>
    </xf>
    <xf numFmtId="0" fontId="4" fillId="2" borderId="1" xfId="0" applyFont="1" applyFill="1" applyBorder="1" applyAlignment="1">
      <alignment horizontal="center" vertical="center"/>
    </xf>
    <xf numFmtId="0" fontId="3" fillId="0" borderId="0" xfId="0" applyFont="1">
      <alignment vertical="center"/>
    </xf>
    <xf numFmtId="0" fontId="4" fillId="0" borderId="0" xfId="0" applyFont="1">
      <alignment vertical="center"/>
    </xf>
    <xf numFmtId="0" fontId="4" fillId="2" borderId="3" xfId="0" applyFont="1" applyFill="1" applyBorder="1">
      <alignment vertical="center"/>
    </xf>
    <xf numFmtId="0" fontId="4" fillId="2" borderId="7" xfId="0" applyFont="1" applyFill="1" applyBorder="1">
      <alignment vertical="center"/>
    </xf>
    <xf numFmtId="0" fontId="6" fillId="0" borderId="0" xfId="0" applyFont="1" applyAlignment="1">
      <alignment horizontal="right" vertical="center"/>
    </xf>
    <xf numFmtId="0" fontId="4" fillId="0" borderId="12" xfId="0" applyFont="1" applyBorder="1" applyAlignment="1">
      <alignment horizontal="center"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center" vertical="center" wrapText="1"/>
    </xf>
    <xf numFmtId="176" fontId="4" fillId="0" borderId="18" xfId="0" applyNumberFormat="1" applyFont="1" applyBorder="1" applyAlignment="1">
      <alignment horizontal="center" vertical="center" wrapText="1"/>
    </xf>
    <xf numFmtId="176" fontId="4" fillId="0" borderId="15" xfId="0" applyNumberFormat="1" applyFont="1" applyBorder="1" applyAlignment="1">
      <alignment horizontal="center" vertical="center" wrapText="1"/>
    </xf>
    <xf numFmtId="0" fontId="6"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0" fillId="2" borderId="7" xfId="0" applyFont="1" applyFill="1" applyBorder="1">
      <alignment vertical="center"/>
    </xf>
    <xf numFmtId="0" fontId="4" fillId="0" borderId="5"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left" vertical="center" indent="1"/>
    </xf>
    <xf numFmtId="0" fontId="4" fillId="0" borderId="8" xfId="0" applyFont="1" applyBorder="1" applyAlignment="1">
      <alignment horizontal="left" vertical="center" inden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xf numFmtId="0" fontId="4" fillId="0" borderId="3" xfId="0" applyFont="1" applyBorder="1" applyAlignment="1">
      <alignment horizontal="left" vertical="center" wrapText="1"/>
    </xf>
    <xf numFmtId="0" fontId="5" fillId="2" borderId="1" xfId="0" quotePrefix="1" applyFont="1" applyFill="1" applyBorder="1" applyAlignment="1">
      <alignment horizontal="left" vertical="center" indent="1"/>
    </xf>
    <xf numFmtId="0" fontId="5" fillId="2" borderId="1" xfId="0" applyFont="1" applyFill="1" applyBorder="1" applyAlignment="1">
      <alignment horizontal="left" vertical="center" indent="1"/>
    </xf>
    <xf numFmtId="0" fontId="4" fillId="2" borderId="1" xfId="0" applyFont="1" applyFill="1" applyBorder="1" applyAlignment="1">
      <alignment horizontal="left" vertical="center" indent="1"/>
    </xf>
    <xf numFmtId="0" fontId="3" fillId="0" borderId="1" xfId="0" applyFont="1" applyBorder="1" applyAlignment="1">
      <alignment horizontal="left" vertical="center" indent="1"/>
    </xf>
    <xf numFmtId="0" fontId="3" fillId="2" borderId="1" xfId="0" applyFont="1" applyFill="1" applyBorder="1" applyAlignment="1">
      <alignment horizontal="left" vertical="center" indent="1"/>
    </xf>
    <xf numFmtId="0" fontId="4" fillId="2" borderId="1" xfId="0" quotePrefix="1" applyFont="1" applyFill="1" applyBorder="1" applyAlignment="1">
      <alignment horizontal="left" vertical="center" indent="1"/>
    </xf>
    <xf numFmtId="0" fontId="4" fillId="0" borderId="1" xfId="0" applyFont="1" applyBorder="1" applyAlignment="1">
      <alignment horizontal="left" vertical="center" wrapText="1" indent="1"/>
    </xf>
    <xf numFmtId="0" fontId="4" fillId="0" borderId="1" xfId="0" applyFont="1" applyBorder="1" applyAlignment="1">
      <alignment horizontal="left" vertical="center" inden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lignment vertical="center"/>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4" xfId="0" applyFont="1" applyBorder="1" applyAlignment="1">
      <alignment horizontal="center"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left" vertical="center" wrapText="1"/>
    </xf>
  </cellXfs>
  <cellStyles count="1">
    <cellStyle name="標準" xfId="0" builtinId="0"/>
  </cellStyles>
  <dxfs count="4">
    <dxf>
      <font>
        <color rgb="FFFF0000"/>
      </font>
    </dxf>
    <dxf>
      <fill>
        <patternFill>
          <bgColor rgb="FFFFFFE6"/>
        </patternFill>
      </fill>
    </dxf>
    <dxf>
      <fill>
        <patternFill>
          <bgColor rgb="FFFFFFE6"/>
        </patternFill>
      </fill>
    </dxf>
    <dxf>
      <fill>
        <patternFill>
          <bgColor rgb="FFFFFFE6"/>
        </patternFill>
      </fill>
    </dxf>
  </dxfs>
  <tableStyles count="0" defaultTableStyle="TableStyleMedium2" defaultPivotStyle="PivotStyleLight16"/>
  <colors>
    <mruColors>
      <color rgb="FFFFFFE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fitToPage="1"/>
  </sheetPr>
  <dimension ref="A1:E62"/>
  <sheetViews>
    <sheetView tabSelected="1" zoomScaleNormal="100" workbookViewId="0">
      <selection activeCell="B12" sqref="B12:D12"/>
    </sheetView>
  </sheetViews>
  <sheetFormatPr defaultColWidth="9" defaultRowHeight="13.2" x14ac:dyDescent="0.45"/>
  <cols>
    <col min="1" max="1" width="20.8984375" style="3" customWidth="1"/>
    <col min="2" max="2" width="7.69921875" style="3" customWidth="1"/>
    <col min="3" max="3" width="15.19921875" style="3" customWidth="1"/>
    <col min="4" max="4" width="60" style="3" customWidth="1"/>
    <col min="5" max="5" width="0.19921875" style="15" customWidth="1"/>
    <col min="6" max="16384" width="9" style="3"/>
  </cols>
  <sheetData>
    <row r="1" spans="1:5" x14ac:dyDescent="0.45">
      <c r="A1" s="2" t="s">
        <v>0</v>
      </c>
      <c r="D1" s="6" t="b">
        <f>COUNTA(B5,B7,B12,B13,B16,B17,B18,B19,B20,B21,B22,B53,B54,B55,B56,B57,B59,B60)&gt;0</f>
        <v>1</v>
      </c>
    </row>
    <row r="2" spans="1:5" x14ac:dyDescent="0.45">
      <c r="A2" s="1" t="s">
        <v>1</v>
      </c>
      <c r="B2" s="33"/>
      <c r="C2" s="33"/>
      <c r="D2" s="33"/>
    </row>
    <row r="3" spans="1:5" x14ac:dyDescent="0.45">
      <c r="A3" s="1" t="s">
        <v>2</v>
      </c>
      <c r="B3" s="34"/>
      <c r="C3" s="34"/>
      <c r="D3" s="34"/>
    </row>
    <row r="4" spans="1:5" x14ac:dyDescent="0.45">
      <c r="A4" s="1" t="s">
        <v>3</v>
      </c>
      <c r="B4" s="35"/>
      <c r="C4" s="35"/>
      <c r="D4" s="35"/>
    </row>
    <row r="5" spans="1:5" x14ac:dyDescent="0.45">
      <c r="A5" s="1" t="s">
        <v>4</v>
      </c>
      <c r="B5" s="36" t="s">
        <v>32</v>
      </c>
      <c r="C5" s="36"/>
      <c r="D5" s="36"/>
      <c r="E5" s="15" t="str">
        <f>IF(B5="","←入力必須","")</f>
        <v/>
      </c>
    </row>
    <row r="6" spans="1:5" x14ac:dyDescent="0.45">
      <c r="A6" s="1" t="s">
        <v>5</v>
      </c>
      <c r="B6" s="35"/>
      <c r="C6" s="35"/>
      <c r="D6" s="35"/>
    </row>
    <row r="7" spans="1:5" x14ac:dyDescent="0.45">
      <c r="A7" s="1" t="s">
        <v>6</v>
      </c>
      <c r="B7" s="36" t="s">
        <v>33</v>
      </c>
      <c r="C7" s="36"/>
      <c r="D7" s="36"/>
      <c r="E7" s="15" t="str">
        <f>IF(B7="","←入力必須","")</f>
        <v/>
      </c>
    </row>
    <row r="8" spans="1:5" x14ac:dyDescent="0.45">
      <c r="A8" s="1" t="s">
        <v>7</v>
      </c>
      <c r="B8" s="37"/>
      <c r="C8" s="37"/>
      <c r="D8" s="37"/>
    </row>
    <row r="9" spans="1:5" x14ac:dyDescent="0.45">
      <c r="A9" s="1" t="s">
        <v>8</v>
      </c>
      <c r="B9" s="37"/>
      <c r="C9" s="37"/>
      <c r="D9" s="37"/>
    </row>
    <row r="10" spans="1:5" x14ac:dyDescent="0.45">
      <c r="A10" s="1" t="s">
        <v>9</v>
      </c>
      <c r="B10" s="38"/>
      <c r="C10" s="38"/>
      <c r="D10" s="38"/>
    </row>
    <row r="11" spans="1:5" x14ac:dyDescent="0.45">
      <c r="A11" s="1" t="s">
        <v>10</v>
      </c>
      <c r="B11" s="34"/>
      <c r="C11" s="34"/>
      <c r="D11" s="34"/>
    </row>
    <row r="12" spans="1:5" x14ac:dyDescent="0.45">
      <c r="A12" s="17" t="s">
        <v>51</v>
      </c>
      <c r="B12" s="39" t="s">
        <v>59</v>
      </c>
      <c r="C12" s="40"/>
      <c r="D12" s="40"/>
      <c r="E12" s="15" t="str">
        <f>IF(B12="","←入力必須","")</f>
        <v/>
      </c>
    </row>
    <row r="13" spans="1:5" x14ac:dyDescent="0.45">
      <c r="A13" s="1" t="s">
        <v>22</v>
      </c>
      <c r="B13" s="22" t="s">
        <v>31</v>
      </c>
      <c r="C13" s="23"/>
      <c r="D13" s="5"/>
      <c r="E13" s="15" t="str">
        <f>IF(B13="","←入力必須","")</f>
        <v/>
      </c>
    </row>
    <row r="15" spans="1:5" x14ac:dyDescent="0.45">
      <c r="A15" s="2" t="s">
        <v>11</v>
      </c>
    </row>
    <row r="16" spans="1:5" ht="13.5" customHeight="1" x14ac:dyDescent="0.45">
      <c r="A16" s="1" t="s">
        <v>23</v>
      </c>
      <c r="B16" s="30"/>
      <c r="C16" s="31"/>
      <c r="D16" s="32"/>
    </row>
    <row r="17" spans="1:5" x14ac:dyDescent="0.45">
      <c r="A17" s="1" t="s">
        <v>12</v>
      </c>
      <c r="B17" s="22" t="s">
        <v>27</v>
      </c>
      <c r="C17" s="23"/>
      <c r="D17" s="4"/>
      <c r="E17" s="15" t="str">
        <f>IF(B17="","←入力必須","")</f>
        <v/>
      </c>
    </row>
    <row r="18" spans="1:5" x14ac:dyDescent="0.45">
      <c r="A18" s="1" t="s">
        <v>13</v>
      </c>
      <c r="B18" s="22" t="s">
        <v>30</v>
      </c>
      <c r="C18" s="23"/>
      <c r="D18" s="19"/>
      <c r="E18" s="15" t="str">
        <f>IF(B18="","←入力必須","")</f>
        <v/>
      </c>
    </row>
    <row r="19" spans="1:5" ht="292.64999999999998" customHeight="1" x14ac:dyDescent="0.45">
      <c r="A19" s="17" t="s">
        <v>14</v>
      </c>
      <c r="B19" s="26" t="s">
        <v>56</v>
      </c>
      <c r="C19" s="49"/>
      <c r="D19" s="49"/>
      <c r="E19" s="15" t="str">
        <f>IF(B19="","←入力必須","")</f>
        <v/>
      </c>
    </row>
    <row r="20" spans="1:5" ht="65.25" customHeight="1" x14ac:dyDescent="0.45">
      <c r="A20" s="17" t="s">
        <v>15</v>
      </c>
      <c r="B20" s="26" t="s">
        <v>44</v>
      </c>
      <c r="C20" s="26"/>
      <c r="D20" s="26"/>
      <c r="E20" s="15" t="str">
        <f>IF(B20="","←入力必須","")</f>
        <v/>
      </c>
    </row>
    <row r="21" spans="1:5" ht="105.75" customHeight="1" x14ac:dyDescent="0.45">
      <c r="A21" s="17" t="s">
        <v>16</v>
      </c>
      <c r="B21" s="26" t="s">
        <v>45</v>
      </c>
      <c r="C21" s="26"/>
      <c r="D21" s="26"/>
    </row>
    <row r="22" spans="1:5" ht="309.75" customHeight="1" x14ac:dyDescent="0.45">
      <c r="A22" s="20" t="s">
        <v>17</v>
      </c>
      <c r="B22" s="47" t="s">
        <v>58</v>
      </c>
      <c r="C22" s="31"/>
      <c r="D22" s="48"/>
      <c r="E22" s="15" t="str">
        <f>IF(B22="","←入力必須","")</f>
        <v/>
      </c>
    </row>
    <row r="23" spans="1:5" ht="52.35" customHeight="1" x14ac:dyDescent="0.45">
      <c r="A23" s="21"/>
      <c r="B23" s="13">
        <v>1</v>
      </c>
      <c r="C23" s="10" t="s">
        <v>57</v>
      </c>
      <c r="D23" s="11" t="s">
        <v>35</v>
      </c>
    </row>
    <row r="24" spans="1:5" ht="13.5" customHeight="1" x14ac:dyDescent="0.45">
      <c r="A24" s="21"/>
      <c r="B24" s="12" t="s">
        <v>26</v>
      </c>
      <c r="C24" s="24"/>
      <c r="D24" s="25"/>
    </row>
    <row r="25" spans="1:5" ht="57.9" customHeight="1" x14ac:dyDescent="0.45">
      <c r="A25" s="21"/>
      <c r="B25" s="13">
        <v>2</v>
      </c>
      <c r="C25" s="10" t="s">
        <v>57</v>
      </c>
      <c r="D25" s="11" t="s">
        <v>35</v>
      </c>
    </row>
    <row r="26" spans="1:5" ht="13.5" customHeight="1" x14ac:dyDescent="0.45">
      <c r="A26" s="21"/>
      <c r="B26" s="12" t="s">
        <v>26</v>
      </c>
      <c r="C26" s="24"/>
      <c r="D26" s="25"/>
    </row>
    <row r="27" spans="1:5" ht="78.900000000000006" customHeight="1" x14ac:dyDescent="0.45">
      <c r="A27" s="21"/>
      <c r="B27" s="13">
        <v>3</v>
      </c>
      <c r="C27" s="10" t="s">
        <v>57</v>
      </c>
      <c r="D27" s="11" t="s">
        <v>36</v>
      </c>
    </row>
    <row r="28" spans="1:5" ht="13.5" customHeight="1" x14ac:dyDescent="0.45">
      <c r="A28" s="21"/>
      <c r="B28" s="12" t="s">
        <v>26</v>
      </c>
      <c r="C28" s="24"/>
      <c r="D28" s="25"/>
    </row>
    <row r="29" spans="1:5" ht="73.349999999999994" customHeight="1" x14ac:dyDescent="0.45">
      <c r="A29" s="21"/>
      <c r="B29" s="13">
        <v>4</v>
      </c>
      <c r="C29" s="10" t="s">
        <v>57</v>
      </c>
      <c r="D29" s="11" t="s">
        <v>36</v>
      </c>
    </row>
    <row r="30" spans="1:5" ht="13.5" customHeight="1" x14ac:dyDescent="0.45">
      <c r="A30" s="21"/>
      <c r="B30" s="12" t="s">
        <v>26</v>
      </c>
      <c r="C30" s="24"/>
      <c r="D30" s="25"/>
    </row>
    <row r="31" spans="1:5" ht="78.900000000000006" customHeight="1" x14ac:dyDescent="0.45">
      <c r="A31" s="21"/>
      <c r="B31" s="13">
        <v>5</v>
      </c>
      <c r="C31" s="10" t="s">
        <v>57</v>
      </c>
      <c r="D31" s="11" t="s">
        <v>36</v>
      </c>
    </row>
    <row r="32" spans="1:5" ht="13.5" customHeight="1" x14ac:dyDescent="0.45">
      <c r="A32" s="21"/>
      <c r="B32" s="12" t="s">
        <v>26</v>
      </c>
      <c r="C32" s="24"/>
      <c r="D32" s="25"/>
    </row>
    <row r="33" spans="1:4" ht="81" customHeight="1" x14ac:dyDescent="0.45">
      <c r="A33" s="21"/>
      <c r="B33" s="13">
        <v>6</v>
      </c>
      <c r="C33" s="10" t="s">
        <v>57</v>
      </c>
      <c r="D33" s="11" t="s">
        <v>36</v>
      </c>
    </row>
    <row r="34" spans="1:4" ht="13.5" customHeight="1" x14ac:dyDescent="0.45">
      <c r="A34" s="21"/>
      <c r="B34" s="12" t="s">
        <v>26</v>
      </c>
      <c r="C34" s="24"/>
      <c r="D34" s="25"/>
    </row>
    <row r="35" spans="1:4" ht="81.599999999999994" customHeight="1" x14ac:dyDescent="0.45">
      <c r="A35" s="21"/>
      <c r="B35" s="13">
        <v>7</v>
      </c>
      <c r="C35" s="10" t="s">
        <v>57</v>
      </c>
      <c r="D35" s="11" t="s">
        <v>36</v>
      </c>
    </row>
    <row r="36" spans="1:4" ht="13.5" customHeight="1" x14ac:dyDescent="0.45">
      <c r="A36" s="21"/>
      <c r="B36" s="12" t="s">
        <v>26</v>
      </c>
      <c r="C36" s="24"/>
      <c r="D36" s="25"/>
    </row>
    <row r="37" spans="1:4" ht="70.650000000000006" customHeight="1" x14ac:dyDescent="0.45">
      <c r="A37" s="21"/>
      <c r="B37" s="13">
        <v>8</v>
      </c>
      <c r="C37" s="10" t="s">
        <v>57</v>
      </c>
      <c r="D37" s="11" t="s">
        <v>36</v>
      </c>
    </row>
    <row r="38" spans="1:4" ht="13.5" customHeight="1" x14ac:dyDescent="0.45">
      <c r="A38" s="21"/>
      <c r="B38" s="12" t="s">
        <v>26</v>
      </c>
      <c r="C38" s="24"/>
      <c r="D38" s="25"/>
    </row>
    <row r="39" spans="1:4" ht="45" customHeight="1" x14ac:dyDescent="0.45">
      <c r="A39" s="21"/>
      <c r="B39" s="13">
        <v>9</v>
      </c>
      <c r="C39" s="10" t="s">
        <v>57</v>
      </c>
      <c r="D39" s="11" t="s">
        <v>37</v>
      </c>
    </row>
    <row r="40" spans="1:4" ht="13.5" customHeight="1" x14ac:dyDescent="0.45">
      <c r="A40" s="21"/>
      <c r="B40" s="12" t="s">
        <v>26</v>
      </c>
      <c r="C40" s="24"/>
      <c r="D40" s="25"/>
    </row>
    <row r="41" spans="1:4" ht="57.6" customHeight="1" x14ac:dyDescent="0.45">
      <c r="A41" s="21"/>
      <c r="B41" s="13">
        <v>10</v>
      </c>
      <c r="C41" s="10" t="s">
        <v>57</v>
      </c>
      <c r="D41" s="11" t="s">
        <v>38</v>
      </c>
    </row>
    <row r="42" spans="1:4" ht="13.5" customHeight="1" x14ac:dyDescent="0.45">
      <c r="A42" s="21"/>
      <c r="B42" s="12" t="s">
        <v>26</v>
      </c>
      <c r="C42" s="24"/>
      <c r="D42" s="25"/>
    </row>
    <row r="43" spans="1:4" ht="60" customHeight="1" x14ac:dyDescent="0.45">
      <c r="A43" s="21"/>
      <c r="B43" s="13">
        <v>11</v>
      </c>
      <c r="C43" s="10" t="s">
        <v>57</v>
      </c>
      <c r="D43" s="11" t="s">
        <v>38</v>
      </c>
    </row>
    <row r="44" spans="1:4" ht="13.5" customHeight="1" x14ac:dyDescent="0.45">
      <c r="A44" s="21"/>
      <c r="B44" s="12" t="s">
        <v>26</v>
      </c>
      <c r="C44" s="24"/>
      <c r="D44" s="25"/>
    </row>
    <row r="45" spans="1:4" ht="44.1" customHeight="1" x14ac:dyDescent="0.45">
      <c r="A45" s="21"/>
      <c r="B45" s="13">
        <v>12</v>
      </c>
      <c r="C45" s="10" t="s">
        <v>57</v>
      </c>
      <c r="D45" s="11" t="s">
        <v>38</v>
      </c>
    </row>
    <row r="46" spans="1:4" ht="13.5" customHeight="1" x14ac:dyDescent="0.45">
      <c r="A46" s="21"/>
      <c r="B46" s="12" t="s">
        <v>26</v>
      </c>
      <c r="C46" s="24"/>
      <c r="D46" s="25"/>
    </row>
    <row r="47" spans="1:4" ht="54.9" customHeight="1" x14ac:dyDescent="0.45">
      <c r="A47" s="21"/>
      <c r="B47" s="13">
        <v>13</v>
      </c>
      <c r="C47" s="10" t="s">
        <v>57</v>
      </c>
      <c r="D47" s="11" t="s">
        <v>39</v>
      </c>
    </row>
    <row r="48" spans="1:4" ht="13.5" customHeight="1" x14ac:dyDescent="0.45">
      <c r="A48" s="21"/>
      <c r="B48" s="12" t="s">
        <v>26</v>
      </c>
      <c r="C48" s="24"/>
      <c r="D48" s="25"/>
    </row>
    <row r="49" spans="1:5" ht="86.7" customHeight="1" x14ac:dyDescent="0.45">
      <c r="A49" s="21"/>
      <c r="B49" s="13">
        <v>14</v>
      </c>
      <c r="C49" s="10" t="s">
        <v>57</v>
      </c>
      <c r="D49" s="11" t="s">
        <v>40</v>
      </c>
    </row>
    <row r="50" spans="1:5" ht="13.5" customHeight="1" x14ac:dyDescent="0.45">
      <c r="A50" s="21"/>
      <c r="B50" s="12" t="s">
        <v>26</v>
      </c>
      <c r="C50" s="24"/>
      <c r="D50" s="25"/>
    </row>
    <row r="51" spans="1:5" ht="71.7" customHeight="1" x14ac:dyDescent="0.45">
      <c r="A51" s="21"/>
      <c r="B51" s="14">
        <v>15</v>
      </c>
      <c r="C51" s="8" t="s">
        <v>57</v>
      </c>
      <c r="D51" s="9" t="s">
        <v>41</v>
      </c>
    </row>
    <row r="52" spans="1:5" ht="13.5" customHeight="1" x14ac:dyDescent="0.45">
      <c r="A52" s="46"/>
      <c r="B52" s="7" t="s">
        <v>26</v>
      </c>
      <c r="C52" s="44"/>
      <c r="D52" s="45"/>
    </row>
    <row r="53" spans="1:5" ht="65.25" customHeight="1" x14ac:dyDescent="0.45">
      <c r="A53" s="17" t="s">
        <v>18</v>
      </c>
      <c r="B53" s="26" t="s">
        <v>46</v>
      </c>
      <c r="C53" s="26"/>
      <c r="D53" s="26"/>
      <c r="E53" s="15" t="str">
        <f>IF(B53="","←入力必須","")</f>
        <v/>
      </c>
    </row>
    <row r="54" spans="1:5" ht="65.25" customHeight="1" x14ac:dyDescent="0.45">
      <c r="A54" s="17" t="s">
        <v>24</v>
      </c>
      <c r="B54" s="26" t="s">
        <v>29</v>
      </c>
      <c r="C54" s="26"/>
      <c r="D54" s="26"/>
    </row>
    <row r="55" spans="1:5" ht="101.25" customHeight="1" x14ac:dyDescent="0.45">
      <c r="A55" s="17" t="s">
        <v>25</v>
      </c>
      <c r="B55" s="27" t="s">
        <v>28</v>
      </c>
      <c r="C55" s="27"/>
      <c r="D55" s="27"/>
    </row>
    <row r="56" spans="1:5" ht="93.75" customHeight="1" x14ac:dyDescent="0.45">
      <c r="A56" s="17" t="s">
        <v>19</v>
      </c>
      <c r="B56" s="28" t="s">
        <v>43</v>
      </c>
      <c r="C56" s="28"/>
      <c r="D56" s="28"/>
      <c r="E56" s="15" t="str">
        <f>IF(B56="","←入力必須","")</f>
        <v/>
      </c>
    </row>
    <row r="57" spans="1:5" ht="65.25" customHeight="1" x14ac:dyDescent="0.45">
      <c r="A57" s="18" t="s">
        <v>48</v>
      </c>
      <c r="B57" s="26" t="s">
        <v>55</v>
      </c>
      <c r="C57" s="26"/>
      <c r="D57" s="26"/>
    </row>
    <row r="58" spans="1:5" ht="124.65" customHeight="1" x14ac:dyDescent="0.45">
      <c r="A58" s="17" t="s">
        <v>20</v>
      </c>
      <c r="B58" s="26" t="s">
        <v>34</v>
      </c>
      <c r="C58" s="26"/>
      <c r="D58" s="26"/>
    </row>
    <row r="59" spans="1:5" ht="152.25" customHeight="1" x14ac:dyDescent="0.45">
      <c r="A59" s="18" t="s">
        <v>52</v>
      </c>
      <c r="B59" s="29" t="s">
        <v>54</v>
      </c>
      <c r="C59" s="29"/>
      <c r="D59" s="29"/>
    </row>
    <row r="60" spans="1:5" ht="65.25" customHeight="1" x14ac:dyDescent="0.45">
      <c r="A60" s="18" t="s">
        <v>21</v>
      </c>
      <c r="B60" s="26" t="s">
        <v>42</v>
      </c>
      <c r="C60" s="26"/>
      <c r="D60" s="26"/>
      <c r="E60" s="15" t="str">
        <f>IF(B60="","←該当する場合は入力必須","")</f>
        <v/>
      </c>
    </row>
    <row r="61" spans="1:5" ht="27" customHeight="1" x14ac:dyDescent="0.45">
      <c r="A61" s="16" t="s">
        <v>47</v>
      </c>
      <c r="B61" s="41" t="s">
        <v>53</v>
      </c>
      <c r="C61" s="42"/>
      <c r="D61" s="42"/>
    </row>
    <row r="62" spans="1:5" ht="79.5" customHeight="1" x14ac:dyDescent="0.45">
      <c r="A62" s="16" t="s">
        <v>50</v>
      </c>
      <c r="B62" s="43" t="s">
        <v>49</v>
      </c>
      <c r="C62" s="43"/>
      <c r="D62" s="43"/>
    </row>
  </sheetData>
  <mergeCells count="45">
    <mergeCell ref="B7:D7"/>
    <mergeCell ref="B2:D2"/>
    <mergeCell ref="B3:D3"/>
    <mergeCell ref="B4:D4"/>
    <mergeCell ref="B5:D5"/>
    <mergeCell ref="B6:D6"/>
    <mergeCell ref="C48:D48"/>
    <mergeCell ref="B21:D21"/>
    <mergeCell ref="B8:D8"/>
    <mergeCell ref="B9:D9"/>
    <mergeCell ref="B10:D10"/>
    <mergeCell ref="B11:D11"/>
    <mergeCell ref="B12:D12"/>
    <mergeCell ref="B13:C13"/>
    <mergeCell ref="B16:D16"/>
    <mergeCell ref="B17:C17"/>
    <mergeCell ref="B18:C18"/>
    <mergeCell ref="B19:D19"/>
    <mergeCell ref="B20:D20"/>
    <mergeCell ref="B57:D57"/>
    <mergeCell ref="C50:D50"/>
    <mergeCell ref="A22:A52"/>
    <mergeCell ref="B22:D22"/>
    <mergeCell ref="C24:D24"/>
    <mergeCell ref="C26:D26"/>
    <mergeCell ref="C28:D28"/>
    <mergeCell ref="C30:D30"/>
    <mergeCell ref="C32:D32"/>
    <mergeCell ref="C34:D34"/>
    <mergeCell ref="C36:D36"/>
    <mergeCell ref="C38:D38"/>
    <mergeCell ref="C40:D40"/>
    <mergeCell ref="C42:D42"/>
    <mergeCell ref="C44:D44"/>
    <mergeCell ref="C46:D46"/>
    <mergeCell ref="C52:D52"/>
    <mergeCell ref="B53:D53"/>
    <mergeCell ref="B54:D54"/>
    <mergeCell ref="B55:D55"/>
    <mergeCell ref="B56:D56"/>
    <mergeCell ref="B61:D61"/>
    <mergeCell ref="B62:D62"/>
    <mergeCell ref="B58:D58"/>
    <mergeCell ref="B59:D59"/>
    <mergeCell ref="B60:D60"/>
  </mergeCells>
  <phoneticPr fontId="2"/>
  <conditionalFormatting sqref="B5 B7 B12:D12 B13:C13 B16 B17:C18 B19:D22 C24 C26 C28 C30 C32 C34 C36 C38 C40 C42 C44 C46 C48 C50 C52 B53:D60">
    <cfRule type="containsBlanks" dxfId="3" priority="4">
      <formula>LEN(TRIM(B5))=0</formula>
    </cfRule>
  </conditionalFormatting>
  <conditionalFormatting sqref="C23 C25 C27 C29 C31 C33 C35 C37 C39 C41 C43 C45 C47 C49 C51">
    <cfRule type="endsWith" dxfId="2" priority="3" operator="endsWith" text="《日付》">
      <formula>RIGHT(C23,LEN("《日付》"))="《日付》"</formula>
    </cfRule>
  </conditionalFormatting>
  <conditionalFormatting sqref="D23 D25 D27 D29 D31 D33 D35 D37 D39 D41 D43 D45 D47 D49 D51">
    <cfRule type="endsWith" dxfId="1" priority="2" operator="endsWith" text="《内容》">
      <formula>RIGHT(D23,LEN("《内容》"))="《内容》"</formula>
    </cfRule>
  </conditionalFormatting>
  <conditionalFormatting sqref="E2:E60">
    <cfRule type="expression" dxfId="0" priority="1">
      <formula>$D$1</formula>
    </cfRule>
  </conditionalFormatting>
  <dataValidations count="3">
    <dataValidation type="list" allowBlank="1" showInputMessage="1" showErrorMessage="1" sqref="B13" xr:uid="{00000000-0002-0000-0200-000000000000}">
      <formula1>"該当,非該当"</formula1>
    </dataValidation>
    <dataValidation type="list" allowBlank="1" showInputMessage="1" showErrorMessage="1" sqref="B17" xr:uid="{00000000-0002-0000-0200-000001000000}">
      <formula1>"日本語,英語,日本語・英語,その他"</formula1>
    </dataValidation>
    <dataValidation type="list" allowBlank="1" showInputMessage="1" showErrorMessage="1" sqref="B18" xr:uid="{00000000-0002-0000-0200-000002000000}">
      <formula1>"講義科目,演習科目,実験科目,実習科目,実技科目,その他"</formula1>
    </dataValidation>
  </dataValidations>
  <printOptions horizontalCentered="1"/>
  <pageMargins left="0.11811023622047245" right="0.11811023622047245" top="0.35433070866141736" bottom="0.35433070866141736" header="0.31496062992125984" footer="0.31496062992125984"/>
  <pageSetup paperSize="9" scale="8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2024ネゴシエーションⅡ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　悦子</dc:creator>
  <cp:lastModifiedBy>GLP</cp:lastModifiedBy>
  <cp:lastPrinted>2025-02-21T07:28:27Z</cp:lastPrinted>
  <dcterms:created xsi:type="dcterms:W3CDTF">2021-05-17T07:12:24Z</dcterms:created>
  <dcterms:modified xsi:type="dcterms:W3CDTF">2025-07-25T05:30:59Z</dcterms:modified>
</cp:coreProperties>
</file>